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0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name val="Calibri"/>
      <i val="1"/>
      <color rgb="00595959"/>
      <sz val="1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1" pivotButton="0" quotePrefix="0" xfId="0"/>
    <xf numFmtId="165" fontId="0" fillId="3" borderId="1" applyAlignment="1" pivotButton="0" quotePrefix="0" xfId="0">
      <alignment horizontal="right"/>
    </xf>
    <xf numFmtId="0" fontId="3" fillId="3" borderId="1" pivotButton="0" quotePrefix="0" xfId="0"/>
    <xf numFmtId="165" fontId="3" fillId="3" borderId="1" applyAlignment="1" pivotButton="0" quotePrefix="0" xfId="0">
      <alignment horizontal="right"/>
    </xf>
    <xf numFmtId="4" fontId="3" fillId="3" borderId="1" pivotButton="0" quotePrefix="0" xfId="0"/>
    <xf numFmtId="4" fontId="3" fillId="0" borderId="1" pivotButton="0" quotePrefix="0" xfId="0"/>
    <xf numFmtId="0" fontId="3" fillId="0" borderId="1" applyAlignment="1" pivotButton="0" quotePrefix="0" xfId="0">
      <alignment horizontal="center"/>
    </xf>
    <xf numFmtId="4" fontId="0" fillId="3" borderId="1" applyAlignment="1" pivotButton="0" quotePrefix="0" xfId="0">
      <alignment horizontal="right"/>
    </xf>
    <xf numFmtId="49" fontId="0" fillId="3" borderId="1" applyAlignment="1" pivotButton="0" quotePrefix="0" xfId="0">
      <alignment horizontal="right"/>
    </xf>
    <xf numFmtId="0" fontId="3" fillId="0" borderId="1" pivotButton="0" quotePrefix="0" xfId="0"/>
    <xf numFmtId="1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0" fontId="0" fillId="0" borderId="1" pivotButton="0" quotePrefix="0" xfId="0"/>
    <xf numFmtId="4" fontId="2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5">
    <dxf>
      <font>
        <b val="1"/>
        <color rgb="007F6000"/>
      </font>
      <fill>
        <patternFill patternType="solid">
          <fgColor rgb="00FFE699"/>
          <bgColor rgb="00FFE699"/>
        </patternFill>
      </fill>
    </dxf>
    <dxf>
      <font>
        <b val="1"/>
        <color rgb="001F4E79"/>
      </font>
      <fill>
        <patternFill patternType="solid">
          <fgColor rgb="00BDD7EE"/>
          <bgColor rgb="00BDD7EE"/>
        </patternFill>
      </fill>
    </dxf>
    <dxf>
      <font>
        <color rgb="00548235"/>
      </font>
      <fill>
        <patternFill patternType="solid">
          <fgColor rgb="00E2EFDA"/>
          <bgColor rgb="00E2EFDA"/>
        </patternFill>
      </fill>
    </dxf>
    <dxf>
      <font>
        <color rgb="009C0006"/>
      </font>
      <fill>
        <patternFill patternType="solid">
          <fgColor rgb="00F8CBAD"/>
          <bgColor rgb="00F8CBAD"/>
        </patternFill>
      </fill>
    </dxf>
    <dxf>
      <font>
        <color rgb="007F6000"/>
      </font>
      <fill>
        <patternFill patternType="solid">
          <fgColor rgb="00FFF2CC"/>
          <b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1" customWidth="1" min="4" max="4"/>
    <col width="11" customWidth="1" min="5" max="5"/>
    <col width="11" customWidth="1" min="6" max="6"/>
    <col width="10" customWidth="1" min="7" max="7"/>
    <col width="3" customWidth="1" min="8" max="8"/>
    <col width="17" customWidth="1" min="9" max="9"/>
    <col width="13" customWidth="1" min="10" max="10"/>
  </cols>
  <sheetData>
    <row r="1">
      <c r="A1" s="1" t="inlineStr">
        <is>
          <t>Brightline Trading Co. | Conditional formatting based on another cell</t>
        </is>
      </c>
    </row>
    <row r="3">
      <c r="A3" s="2" t="inlineStr">
        <is>
          <t>Invoice</t>
        </is>
      </c>
      <c r="B3" s="2" t="inlineStr">
        <is>
          <t>Customer</t>
        </is>
      </c>
      <c r="C3" s="2" t="inlineStr">
        <is>
          <t>Due Date</t>
        </is>
      </c>
      <c r="D3" s="2" t="inlineStr">
        <is>
          <t>Amount</t>
        </is>
      </c>
      <c r="E3" s="2" t="inlineStr">
        <is>
          <t>Paid</t>
        </is>
      </c>
      <c r="F3" s="2" t="inlineStr">
        <is>
          <t>Balance</t>
        </is>
      </c>
      <c r="G3" s="2" t="inlineStr">
        <is>
          <t>Status</t>
        </is>
      </c>
      <c r="I3" s="3" t="inlineStr">
        <is>
          <t>As-of date</t>
        </is>
      </c>
      <c r="J3" s="4" t="n">
        <v>46307</v>
      </c>
    </row>
    <row r="4">
      <c r="A4" s="5" t="inlineStr">
        <is>
          <t>INV-2101</t>
        </is>
      </c>
      <c r="B4" s="5" t="inlineStr">
        <is>
          <t>Harbor Cafe</t>
        </is>
      </c>
      <c r="C4" s="6" t="n">
        <v>46283</v>
      </c>
      <c r="D4" s="7" t="n">
        <v>4250</v>
      </c>
      <c r="E4" s="7" t="n">
        <v>4250</v>
      </c>
      <c r="F4" s="8">
        <f>D4-E4</f>
        <v>0</v>
      </c>
      <c r="G4" s="9" t="str">
        <f>IF(F4=0,"Paid",IF(C4&lt;$J$3,"Overdue","Open"))</f>
        <v>Paid</v>
      </c>
      <c r="I4" s="3" t="inlineStr">
        <is>
          <t>Approval limit</t>
        </is>
      </c>
      <c r="J4" s="10" t="n">
        <v>5000</v>
      </c>
    </row>
    <row r="5">
      <c r="A5" s="5" t="inlineStr">
        <is>
          <t>INV-2102</t>
        </is>
      </c>
      <c r="B5" s="5" t="inlineStr">
        <is>
          <t>Pine Dental</t>
        </is>
      </c>
      <c r="C5" s="6" t="n">
        <v>46290</v>
      </c>
      <c r="D5" s="7" t="n">
        <v>6800</v>
      </c>
      <c r="E5" s="7" t="n">
        <v>3000</v>
      </c>
      <c r="F5" s="8">
        <f>D5-E5</f>
        <v>3800</v>
      </c>
      <c r="G5" s="9" t="str">
        <f>IF(F5=0,"Paid",IF(C5&lt;$J$3,"Overdue","Open"))</f>
        <v>Overdue</v>
      </c>
      <c r="I5" s="3" t="inlineStr">
        <is>
          <t>Customer search</t>
        </is>
      </c>
      <c r="J5" s="11" t="inlineStr">
        <is>
          <t>Dental</t>
        </is>
      </c>
    </row>
    <row r="6">
      <c r="A6" s="5" t="inlineStr">
        <is>
          <t>INV-2103</t>
        </is>
      </c>
      <c r="B6" s="5" t="inlineStr">
        <is>
          <t>Summit Inc</t>
        </is>
      </c>
      <c r="C6" s="6" t="n">
        <v>46295</v>
      </c>
      <c r="D6" s="7" t="n">
        <v>1975</v>
      </c>
      <c r="E6" s="7" t="n">
        <v>0</v>
      </c>
      <c r="F6" s="8">
        <f>D6-E6</f>
        <v>1975</v>
      </c>
      <c r="G6" s="9" t="str">
        <f>IF(F6=0,"Paid",IF(C6&lt;$J$3,"Overdue","Open"))</f>
        <v>Overdue</v>
      </c>
    </row>
    <row r="7">
      <c r="A7" s="5" t="inlineStr">
        <is>
          <t>INV-2104</t>
        </is>
      </c>
      <c r="B7" s="5" t="inlineStr">
        <is>
          <t>Bayside Gym</t>
        </is>
      </c>
      <c r="C7" s="6" t="n">
        <v>46297</v>
      </c>
      <c r="D7" s="7" t="n">
        <v>3420</v>
      </c>
      <c r="E7" s="7" t="n">
        <v>3420</v>
      </c>
      <c r="F7" s="8">
        <f>D7-E7</f>
        <v>0</v>
      </c>
      <c r="G7" s="9" t="str">
        <f>IF(F7=0,"Paid",IF(C7&lt;$J$3,"Overdue","Open"))</f>
        <v>Paid</v>
      </c>
      <c r="I7" s="2" t="inlineStr">
        <is>
          <t>Rule</t>
        </is>
      </c>
      <c r="J7" s="2" t="inlineStr">
        <is>
          <t>Rows</t>
        </is>
      </c>
    </row>
    <row r="8">
      <c r="A8" s="5" t="inlineStr">
        <is>
          <t>INV-2105</t>
        </is>
      </c>
      <c r="B8" s="5" t="inlineStr">
        <is>
          <t>Lake Clinic</t>
        </is>
      </c>
      <c r="C8" s="6" t="n">
        <v>46300</v>
      </c>
      <c r="D8" s="7" t="n">
        <v>5600</v>
      </c>
      <c r="E8" s="7" t="n">
        <v>0</v>
      </c>
      <c r="F8" s="8">
        <f>D8-E8</f>
        <v>5600</v>
      </c>
      <c r="G8" s="9" t="str">
        <f>IF(F8=0,"Paid",IF(C8&lt;$J$3,"Overdue","Open"))</f>
        <v>Overdue</v>
      </c>
      <c r="I8" s="12" t="inlineStr">
        <is>
          <t>1. Over limit</t>
        </is>
      </c>
      <c r="J8" s="13">
        <f>COUNTIF(D4:D15,"&gt;"&amp;J4)</f>
        <v>3</v>
      </c>
    </row>
    <row r="9">
      <c r="A9" s="5" t="inlineStr">
        <is>
          <t>INV-2106</t>
        </is>
      </c>
      <c r="B9" s="5" t="inlineStr">
        <is>
          <t>Northwind</t>
        </is>
      </c>
      <c r="C9" s="6" t="n">
        <v>46304</v>
      </c>
      <c r="D9" s="7" t="n">
        <v>2180</v>
      </c>
      <c r="E9" s="7" t="n">
        <v>2180</v>
      </c>
      <c r="F9" s="8">
        <f>D9-E9</f>
        <v>0</v>
      </c>
      <c r="G9" s="9" t="str">
        <f>IF(F9=0,"Paid",IF(C9&lt;$J$3,"Overdue","Open"))</f>
        <v>Paid</v>
      </c>
      <c r="I9" s="12" t="inlineStr">
        <is>
          <t>2. Paid</t>
        </is>
      </c>
      <c r="J9" s="13">
        <f>COUNTIF(G4:G15,"Paid")</f>
        <v>3</v>
      </c>
    </row>
    <row r="10">
      <c r="A10" s="5" t="inlineStr">
        <is>
          <t>INV-2107</t>
        </is>
      </c>
      <c r="B10" s="5" t="inlineStr">
        <is>
          <t>Pine Dental</t>
        </is>
      </c>
      <c r="C10" s="6" t="n">
        <v>46309</v>
      </c>
      <c r="D10" s="7" t="n">
        <v>1240</v>
      </c>
      <c r="E10" s="7" t="n">
        <v>0</v>
      </c>
      <c r="F10" s="8">
        <f>D10-E10</f>
        <v>1240</v>
      </c>
      <c r="G10" s="9" t="str">
        <f>IF(F10=0,"Paid",IF(C10&lt;$J$3,"Overdue","Open"))</f>
        <v>Open</v>
      </c>
      <c r="I10" s="12" t="inlineStr">
        <is>
          <t>3. Overdue</t>
        </is>
      </c>
      <c r="J10" s="13">
        <f>COUNTIFS(F4:F15,"&gt;0",C4:C15,"&lt;"&amp;J3)</f>
        <v>3</v>
      </c>
    </row>
    <row r="11">
      <c r="A11" s="5" t="inlineStr">
        <is>
          <t>INV-2108</t>
        </is>
      </c>
      <c r="B11" s="5" t="inlineStr">
        <is>
          <t>Harbor Cafe</t>
        </is>
      </c>
      <c r="C11" s="6" t="n">
        <v>46311</v>
      </c>
      <c r="D11" s="7" t="n">
        <v>7350</v>
      </c>
      <c r="E11" s="7" t="n">
        <v>0</v>
      </c>
      <c r="F11" s="8">
        <f>D11-E11</f>
        <v>7350</v>
      </c>
      <c r="G11" s="9" t="str">
        <f>IF(F11=0,"Paid",IF(C11&lt;$J$3,"Overdue","Open"))</f>
        <v>Open</v>
      </c>
      <c r="I11" s="12" t="inlineStr">
        <is>
          <t>4. Due in 7 days</t>
        </is>
      </c>
      <c r="J11" s="13">
        <f>COUNTIFS(F4:F15,"&gt;0",C4:C15,"&gt;="&amp;J3,C4:C15,"&lt;="&amp;J3+7)</f>
        <v>3</v>
      </c>
    </row>
    <row r="12">
      <c r="A12" s="5" t="inlineStr">
        <is>
          <t>INV-2109</t>
        </is>
      </c>
      <c r="B12" s="5" t="inlineStr">
        <is>
          <t>Summit Inc</t>
        </is>
      </c>
      <c r="C12" s="6" t="n">
        <v>46314</v>
      </c>
      <c r="D12" s="7" t="n">
        <v>2960</v>
      </c>
      <c r="E12" s="7" t="n">
        <v>1000</v>
      </c>
      <c r="F12" s="8">
        <f>D12-E12</f>
        <v>1960</v>
      </c>
      <c r="G12" s="9" t="str">
        <f>IF(F12=0,"Paid",IF(C12&lt;$J$3,"Overdue","Open"))</f>
        <v>Open</v>
      </c>
      <c r="I12" s="12" t="inlineStr">
        <is>
          <t>5. Search match</t>
        </is>
      </c>
      <c r="J12" s="13">
        <f>IF(J5="",0,COUNTIF(B4:B15,"*"&amp;J5&amp;"*"))</f>
        <v>3</v>
      </c>
    </row>
    <row r="13">
      <c r="A13" s="5" t="inlineStr">
        <is>
          <t>INV-2110</t>
        </is>
      </c>
      <c r="B13" s="5" t="inlineStr">
        <is>
          <t>Bayside Gym</t>
        </is>
      </c>
      <c r="C13" s="6" t="n">
        <v>46318</v>
      </c>
      <c r="D13" s="7" t="n">
        <v>5000</v>
      </c>
      <c r="E13" s="7" t="n">
        <v>0</v>
      </c>
      <c r="F13" s="8">
        <f>D13-E13</f>
        <v>5000</v>
      </c>
      <c r="G13" s="9" t="str">
        <f>IF(F13=0,"Paid",IF(C13&lt;$J$3,"Overdue","Open"))</f>
        <v>Open</v>
      </c>
      <c r="I13" s="3" t="inlineStr">
        <is>
          <t>Overdue balance</t>
        </is>
      </c>
      <c r="J13" s="14">
        <f>SUMIFS(F4:F15,F4:F15,"&gt;0",C4:C15,"&lt;"&amp;J3)</f>
        <v>11375</v>
      </c>
    </row>
    <row r="14">
      <c r="A14" s="5" t="inlineStr">
        <is>
          <t>INV-2111</t>
        </is>
      </c>
      <c r="B14" s="5" t="inlineStr">
        <is>
          <t>Lake Clinic</t>
        </is>
      </c>
      <c r="C14" s="6" t="n">
        <v>46323</v>
      </c>
      <c r="D14" s="7" t="n">
        <v>890</v>
      </c>
      <c r="E14" s="7" t="n">
        <v>0</v>
      </c>
      <c r="F14" s="8">
        <f>D14-E14</f>
        <v>890</v>
      </c>
      <c r="G14" s="9" t="str">
        <f>IF(F14=0,"Paid",IF(C14&lt;$J$3,"Overdue","Open"))</f>
        <v>Open</v>
      </c>
      <c r="I14" s="3" t="inlineStr">
        <is>
          <t>Check</t>
        </is>
      </c>
      <c r="J14" s="15" t="str">
        <f>IF(J9+J10+J11+COUNTIFS(F4:F15,"&gt;0",C4:C15,"&gt;"&amp;J3+7)=ROWS(A4:A15),"Ties","Check")</f>
        <v>Ties</v>
      </c>
    </row>
    <row r="15">
      <c r="A15" s="5" t="inlineStr">
        <is>
          <t>INV-2112</t>
        </is>
      </c>
      <c r="B15" s="5" t="inlineStr">
        <is>
          <t>Pine Dental</t>
        </is>
      </c>
      <c r="C15" s="6" t="n">
        <v>46328</v>
      </c>
      <c r="D15" s="7" t="n">
        <v>3150</v>
      </c>
      <c r="E15" s="7" t="n">
        <v>0</v>
      </c>
      <c r="F15" s="8">
        <f>D15-E15</f>
        <v>3150</v>
      </c>
      <c r="G15" s="9" t="str">
        <f>IF(F15=0,"Paid",IF(C15&lt;$J$3,"Overdue","Open"))</f>
        <v>Open</v>
      </c>
    </row>
    <row r="16">
      <c r="A16" s="3" t="inlineStr">
        <is>
          <t>Total</t>
        </is>
      </c>
      <c r="B16" s="16" t="n"/>
      <c r="C16" s="16" t="n"/>
      <c r="D16" s="17">
        <f>SUM(D4:D15)</f>
        <v>44815</v>
      </c>
      <c r="E16" s="17">
        <f>SUM(E4:E15)</f>
        <v>13850</v>
      </c>
      <c r="F16" s="17">
        <f>SUM(F4:F15)</f>
        <v>30965</v>
      </c>
      <c r="G16" s="16" t="n"/>
    </row>
    <row r="18">
      <c r="A18" s="18" t="inlineStr">
        <is>
          <t>Rules (Home &gt; Conditional Formatting &gt; Manage Rules): 1 Amount over J4, 2 customer contains J5, 3 Paid rows, 4 overdue rows, 5 due in the next 7 days.</t>
        </is>
      </c>
    </row>
    <row r="19">
      <c r="A19" s="18" t="inlineStr">
        <is>
          <t>Each rule is written for row 4, the top row of its Applies-to range. $ before the column keeps it on that column; no $ before the row lets it move down.</t>
        </is>
      </c>
    </row>
    <row r="20">
      <c r="A20" s="18" t="inlineStr">
        <is>
          <t>J3 is a fixed as-of date so the examples do not change. Use =TODAY() in J3 for a live tracker.</t>
        </is>
      </c>
    </row>
  </sheetData>
  <conditionalFormatting sqref="D4:D15">
    <cfRule type="expression" priority="1" dxfId="0">
      <formula>$D4&gt;$J$4</formula>
    </cfRule>
  </conditionalFormatting>
  <conditionalFormatting sqref="B4:B15">
    <cfRule type="expression" priority="2" dxfId="1">
      <formula>AND($J$5&lt;&gt;"",ISNUMBER(SEARCH($J$5,$B4)))</formula>
    </cfRule>
  </conditionalFormatting>
  <conditionalFormatting sqref="A4:G15">
    <cfRule type="expression" priority="3" dxfId="2">
      <formula>$G4="Paid"</formula>
    </cfRule>
    <cfRule type="expression" priority="4" dxfId="3">
      <formula>AND($F4&gt;0,$C4&lt;$J$3)</formula>
    </cfRule>
    <cfRule type="expression" priority="5" dxfId="4">
      <formula>AND($F4&gt;0,$C4&gt;=$J$3,$C4&lt;=$J$3+7)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Conditional Formatting Based on Another Cell</t>
        </is>
      </c>
    </row>
    <row r="2">
      <c r="A2" s="19" t="inlineStr">
        <is>
          <t>Works in Excel 2010 and later, Microsoft 365 and Excel for the web. Yellow cells are inputs.</t>
        </is>
      </c>
    </row>
    <row r="4">
      <c r="A4" s="20" t="inlineStr">
        <is>
          <t>Cell</t>
        </is>
      </c>
      <c r="B4" s="20" t="inlineStr">
        <is>
          <t>Formula</t>
        </is>
      </c>
      <c r="C4" s="20" t="inlineStr">
        <is>
          <t>What it does</t>
        </is>
      </c>
    </row>
    <row r="5">
      <c r="A5" s="21" t="inlineStr">
        <is>
          <t>D4:D15</t>
        </is>
      </c>
      <c r="B5" s="21" t="inlineStr">
        <is>
          <t>Rule: =$D4&gt;$J$4</t>
        </is>
      </c>
      <c r="C5" s="21" t="inlineStr">
        <is>
          <t>Amount above the approval limit in J4 (amber).</t>
        </is>
      </c>
    </row>
    <row r="6">
      <c r="A6" s="21" t="inlineStr">
        <is>
          <t>B4:B15</t>
        </is>
      </c>
      <c r="B6" s="21" t="inlineStr">
        <is>
          <t>Rule: =AND($J$5&lt;&gt;"",ISNUMBER(SEARCH($J$5,$B4)))</t>
        </is>
      </c>
      <c r="C6" s="21" t="inlineStr">
        <is>
          <t>Customer contains the search text in J5 (blue). SEARCH is not case-sensitive.</t>
        </is>
      </c>
    </row>
    <row r="7">
      <c r="A7" s="21" t="inlineStr">
        <is>
          <t>A4:G15</t>
        </is>
      </c>
      <c r="B7" s="21" t="inlineStr">
        <is>
          <t>Rule: =$G4="Paid"</t>
        </is>
      </c>
      <c r="C7" s="21" t="inlineStr">
        <is>
          <t>Whole row green when the Status column says Paid.</t>
        </is>
      </c>
    </row>
    <row r="8">
      <c r="A8" s="21" t="inlineStr">
        <is>
          <t>A4:G15</t>
        </is>
      </c>
      <c r="B8" s="21" t="inlineStr">
        <is>
          <t>Rule: =AND($F4&gt;0,$C4&lt;$J$3)</t>
        </is>
      </c>
      <c r="C8" s="21" t="inlineStr">
        <is>
          <t>Whole row red when a balance is still open and the due date is before the as-of date.</t>
        </is>
      </c>
    </row>
    <row r="9">
      <c r="A9" s="21" t="inlineStr">
        <is>
          <t>A4:G15</t>
        </is>
      </c>
      <c r="B9" s="21" t="inlineStr">
        <is>
          <t>Rule: =AND($F4&gt;0,$C4&gt;=$J$3,$C4&lt;=$J$3+7)</t>
        </is>
      </c>
      <c r="C9" s="21" t="inlineStr">
        <is>
          <t>Whole row light yellow when an open invoice is due in the next 7 days.</t>
        </is>
      </c>
    </row>
    <row r="10">
      <c r="A10" s="21" t="inlineStr">
        <is>
          <t>G4</t>
        </is>
      </c>
      <c r="B10" s="22" t="inlineStr">
        <is>
          <t>=IF(F4=0,"Paid",IF(C4&lt;$J$3,"Overdue","Open"))</t>
        </is>
      </c>
      <c r="C10" s="21" t="inlineStr">
        <is>
          <t>Status text, used by the Paid rule.</t>
        </is>
      </c>
    </row>
    <row r="11">
      <c r="A11" s="21" t="inlineStr">
        <is>
          <t>J8:J12</t>
        </is>
      </c>
      <c r="B11" s="22" t="inlineStr">
        <is>
          <t>=COUNTIF / COUNTIFS</t>
        </is>
      </c>
      <c r="C11" s="21" t="inlineStr">
        <is>
          <t>How many rows each rule highlights, so you can check the colours.</t>
        </is>
      </c>
    </row>
    <row r="12">
      <c r="A12" s="21" t="inlineStr">
        <is>
          <t>J13</t>
        </is>
      </c>
      <c r="B12" s="22" t="inlineStr">
        <is>
          <t>=SUMIFS(F4:F15,F4:F15,"&gt;0",C4:C15,"&lt;"&amp;J3)</t>
        </is>
      </c>
      <c r="C12" s="21" t="inlineStr">
        <is>
          <t>Total overdue balance.</t>
        </is>
      </c>
    </row>
    <row r="13">
      <c r="A13" s="21" t="inlineStr">
        <is>
          <t>J14</t>
        </is>
      </c>
      <c r="B13" s="22" t="inlineStr">
        <is>
          <t>=IF(paid+overdue+due soon+later = 12 rows,...)</t>
        </is>
      </c>
      <c r="C13" s="21" t="inlineStr">
        <is>
          <t>Check: every invoice falls into exactly one status group ("Ties").</t>
        </is>
      </c>
    </row>
    <row r="15">
      <c r="A15" s="23" t="inlineStr">
        <is>
          <t>Try it: change J3 to Oct 20, 2026. Six rows turn red (overdue balance 21,925.00) and only INV-2110 is due in the next 7 days.</t>
        </is>
      </c>
    </row>
    <row r="16">
      <c r="A16" s="24" t="inlineStr">
        <is>
          <t>INV-2110 is exactly 5,000.00, so it is not highlighted: the rule uses &gt; (greater than), not &gt;=.</t>
        </is>
      </c>
    </row>
    <row r="18">
      <c r="A18" t="inlineStr">
        <is>
          <t>More free tutorials: https://onexcelstudio.com/excel-tutorials/</t>
        </is>
      </c>
    </row>
    <row r="19">
      <c r="A19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2026-10-11T20:17:57Z</dcterms:created>
  <dcterms:modified xmlns:dcterms="http://purl.org/dc/terms/" xmlns:xsi="http://www.w3.org/2001/XMLSchema-instance" xsi:type="dcterms:W3CDTF">2026-10-11T20:17:57Z</dcterms:modified>
</cp:coreProperties>
</file>